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55" windowHeight="8475"/>
  </bookViews>
  <sheets>
    <sheet name="Data Input Sheet" sheetId="1" r:id="rId1"/>
    <sheet name="Metrics Calc'd for You" sheetId="2" r:id="rId2"/>
    <sheet name="Calculations Sheet" sheetId="3" state="hidden" r:id="rId3"/>
  </sheets>
  <definedNames>
    <definedName name="Average_Revenue_per_Sale">'Calculations Sheet'!$B$22</definedName>
    <definedName name="AverageSale" comment="Average Sale Amount sold resulting from marketing piece">'Data Input Sheet'!$C$15</definedName>
    <definedName name="ClientName" comment="Client name associated with the results">'Data Input Sheet'!$B$21</definedName>
    <definedName name="Expenses" comment="Total expenses known associated with this marketing project">'Data Input Sheet'!$C$16</definedName>
    <definedName name="PiecesSent" comment="Total Number of Marketing Pieces Sent">'Data Input Sheet'!$C$12</definedName>
    <definedName name="_xlnm.Print_Area" localSheetId="1">'Metrics Calc''d for You'!$A$10:$C$33</definedName>
    <definedName name="ProjectName" comment="Label assigned to this particular project or marketing piece">'Data Input Sheet'!$B$22</definedName>
    <definedName name="Response_Rate" comment="Rate of responses received from marketing piece.">'Calculations Sheet'!$B$17</definedName>
    <definedName name="Responses" comment="Number of Responses received to marketing piece">'Data Input Sheet'!$C$11</definedName>
    <definedName name="Revenue" comment="Amount of Revenue generated from the sales in response to the marketing piece">'Data Input Sheet'!$C$14</definedName>
    <definedName name="Revenue__Calc2">'Calculations Sheet'!$B$20</definedName>
    <definedName name="Revenue_Calc1">'Calculations Sheet'!$B$19</definedName>
    <definedName name="ROI">'Calculations Sheet'!$B$21</definedName>
    <definedName name="Sales" comment="Number of sales resulting from marketing piece.  This is an actual number and not a revenue number, i.e. 10 sales and not $10,000 in sales.">'Data Input Sheet'!$C$13</definedName>
    <definedName name="Sales_Response_Rate" comment="Rate of sales resulting from marketing piece.">'Calculations Sheet'!$B$18</definedName>
    <definedName name="YourCompany" comment="The name of the marketer/copywriter's business.">'Data Input Sheet'!$B$20</definedName>
  </definedNames>
  <calcPr calcId="145621"/>
</workbook>
</file>

<file path=xl/calcChain.xml><?xml version="1.0" encoding="utf-8"?>
<calcChain xmlns="http://schemas.openxmlformats.org/spreadsheetml/2006/main">
  <c r="B14" i="2" l="1"/>
  <c r="B17" i="3"/>
  <c r="B19" i="2" s="1"/>
  <c r="B22" i="3"/>
  <c r="B22" i="2" s="1"/>
  <c r="B13" i="3"/>
  <c r="B12" i="3"/>
  <c r="B11" i="3"/>
  <c r="C27" i="3" s="1"/>
  <c r="B10" i="3"/>
  <c r="B9" i="3"/>
  <c r="B8" i="3"/>
  <c r="A9" i="3"/>
  <c r="A10" i="3"/>
  <c r="A11" i="3"/>
  <c r="A12" i="3"/>
  <c r="A13" i="3"/>
  <c r="A8" i="3"/>
  <c r="A11" i="2"/>
  <c r="B21" i="3"/>
  <c r="B23" i="2" s="1"/>
  <c r="B20" i="3"/>
  <c r="C28" i="3" s="1"/>
  <c r="B19" i="3"/>
  <c r="B21" i="2" s="1"/>
  <c r="B18" i="3"/>
  <c r="B26" i="3" s="1"/>
  <c r="C26" i="3" s="1"/>
  <c r="B20" i="2"/>
  <c r="B15" i="2"/>
  <c r="B29" i="3"/>
  <c r="C29" i="3" s="1"/>
  <c r="B25" i="3" l="1"/>
  <c r="C25" i="3" s="1"/>
</calcChain>
</file>

<file path=xl/sharedStrings.xml><?xml version="1.0" encoding="utf-8"?>
<sst xmlns="http://schemas.openxmlformats.org/spreadsheetml/2006/main" count="70" uniqueCount="67">
  <si>
    <t>Marketing Metrics Basics for Copywriters</t>
  </si>
  <si>
    <t>Data Input Sheet</t>
  </si>
  <si>
    <t>Results</t>
  </si>
  <si>
    <t>Example Data</t>
  </si>
  <si>
    <t>* For Demo Purposes Only *</t>
  </si>
  <si>
    <t>Key Data Inputs</t>
  </si>
  <si>
    <t>Marketing Project General Information</t>
  </si>
  <si>
    <t>do not have the Average Sales Amount, please leave the field blank.</t>
  </si>
  <si>
    <r>
      <rPr>
        <b/>
        <i/>
        <sz val="10"/>
        <color indexed="8"/>
        <rFont val="Georgia"/>
        <family val="1"/>
      </rPr>
      <t>Instructions</t>
    </r>
    <r>
      <rPr>
        <i/>
        <sz val="10"/>
        <color indexed="8"/>
        <rFont val="Georgia"/>
        <family val="1"/>
      </rPr>
      <t xml:space="preserve">:  Data is to be entered into the yellow highlighted cells only.  If you </t>
    </r>
  </si>
  <si>
    <t xml:space="preserve">  Number of Responses to Marketing Piece</t>
  </si>
  <si>
    <t xml:space="preserve">  Total Number of Marketing Pieces Sent</t>
  </si>
  <si>
    <t xml:space="preserve">  Number of Sales Resulting from Marketing Piece</t>
  </si>
  <si>
    <t xml:space="preserve">  Amount of Revenue Generated</t>
  </si>
  <si>
    <t xml:space="preserve">  Expenses for Marketing Piece</t>
  </si>
  <si>
    <t>The Calculated for You Metrics</t>
  </si>
  <si>
    <t>Project Name:</t>
  </si>
  <si>
    <t>Client:</t>
  </si>
  <si>
    <t>Floors &amp; Shades Direct, LLC (example)</t>
  </si>
  <si>
    <t xml:space="preserve">  Average Sales Amount (optional)</t>
  </si>
  <si>
    <t xml:space="preserve">  Client Name</t>
  </si>
  <si>
    <t xml:space="preserve">  Marketing Piece / Project Name</t>
  </si>
  <si>
    <t>CLIENT and PROJECT INFORMATION</t>
  </si>
  <si>
    <t>Metric</t>
  </si>
  <si>
    <t>Result</t>
  </si>
  <si>
    <t>ROI</t>
  </si>
  <si>
    <t>Enter Your Data in This Column for Each Key Number</t>
  </si>
  <si>
    <t>Response Rate</t>
  </si>
  <si>
    <t>Sales Response Rate</t>
  </si>
  <si>
    <t>Average Revenue per Sale</t>
  </si>
  <si>
    <t xml:space="preserve">  Your Company's Name</t>
  </si>
  <si>
    <t>Revenue (calc #1)</t>
  </si>
  <si>
    <t>Revenue (calc #2)</t>
  </si>
  <si>
    <t>Marketing Metrics Simplified.com (example)</t>
  </si>
  <si>
    <t>Audits</t>
  </si>
  <si>
    <t>Response Rate Audit</t>
  </si>
  <si>
    <t>Sales Response Rate Audit</t>
  </si>
  <si>
    <t>Revenue (calc #1) Audit</t>
  </si>
  <si>
    <t>Revenue (calc #2) Audit</t>
  </si>
  <si>
    <t>ROI Audit</t>
  </si>
  <si>
    <t>Data</t>
  </si>
  <si>
    <t>Metric Calculations</t>
  </si>
  <si>
    <t>n/a</t>
  </si>
  <si>
    <t>KEY MARKETING METRICS RESULTS</t>
  </si>
  <si>
    <t>Notes</t>
  </si>
  <si>
    <t>General Comments</t>
  </si>
  <si>
    <t xml:space="preserve">Response Rates above a half percent (0.5%) are typically desired.  Determining if the actual Response Rate result is good depends on the industry, product and offer in the marketing piece.  </t>
  </si>
  <si>
    <t xml:space="preserve">Sales Response Rates above 0% are desired.  To determine if the actual Sales Response Rate is good depends on the goals of the marketing piece used.  </t>
  </si>
  <si>
    <t>Revenues generated from a marketing piece should be judged against the goals of the marketing piece to determine if adequate.  Revenue goals for each business will vary.</t>
  </si>
  <si>
    <t>Average Revenue per Sale provides insight into the average amount of revenue generated by this marketing piece.  This information could be used to further define goals for future marketing efforts.</t>
  </si>
  <si>
    <t>Return on Investment (ROI) provides the percentage of return on the expense or investment in this marketing piece/project.  ROIs can be simplistic or complex depending on the number of variables included in the expense.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</si>
  <si>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</rPr>
      <t>Response Rate equals the number of responses to the marketing piece divided by the total number of pieces sent.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</si>
  <si>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</rPr>
      <t>Sales Response Rate equals the number of sales received in response to the marketing piece divided by the total number of pieces sent.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</si>
  <si>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</rPr>
      <t>Revenue equals the amount of money generated from the sales made in response to the marketing piece.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</si>
  <si>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</rPr>
      <t>Average Revenue per Sale equals the total revenue divided by the number of sales in response to the marketing piece.</t>
    </r>
  </si>
  <si>
    <t>Postcard to Recent Home Buyers (example)</t>
  </si>
  <si>
    <r>
      <t xml:space="preserve">Response Rate </t>
    </r>
    <r>
      <rPr>
        <vertAlign val="superscript"/>
        <sz val="11"/>
        <color indexed="12"/>
        <rFont val="Calibri"/>
        <family val="2"/>
      </rPr>
      <t>1</t>
    </r>
  </si>
  <si>
    <r>
      <t xml:space="preserve">Sales Response Rate </t>
    </r>
    <r>
      <rPr>
        <vertAlign val="superscript"/>
        <sz val="11"/>
        <color indexed="12"/>
        <rFont val="Calibri"/>
        <family val="2"/>
      </rPr>
      <t>2</t>
    </r>
  </si>
  <si>
    <r>
      <t xml:space="preserve">Revenue </t>
    </r>
    <r>
      <rPr>
        <vertAlign val="superscript"/>
        <sz val="11"/>
        <color indexed="12"/>
        <rFont val="Calibri"/>
        <family val="2"/>
      </rPr>
      <t>3</t>
    </r>
  </si>
  <si>
    <r>
      <t xml:space="preserve">Average Revenue per Sale </t>
    </r>
    <r>
      <rPr>
        <vertAlign val="superscript"/>
        <sz val="11"/>
        <color indexed="12"/>
        <rFont val="Calibri"/>
        <family val="2"/>
      </rPr>
      <t>4</t>
    </r>
  </si>
  <si>
    <r>
      <t xml:space="preserve">Return on Investment (ROI) </t>
    </r>
    <r>
      <rPr>
        <vertAlign val="superscript"/>
        <sz val="11"/>
        <color indexed="12"/>
        <rFont val="Calibri"/>
        <family val="2"/>
      </rPr>
      <t>5</t>
    </r>
  </si>
  <si>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 xml:space="preserve"> - </t>
    </r>
    <r>
      <rPr>
        <sz val="9"/>
        <color indexed="8"/>
        <rFont val="Calibri"/>
        <family val="2"/>
      </rPr>
      <t>Return on Investment (ROI) equals the revenue minus the expenses divided by the expenses.  The expenses included in this example are printing + postage + copywriting fees incurred.</t>
    </r>
  </si>
  <si>
    <t>To print this report click on File, Print (or Start button located in upper left, Print.)  The report has been</t>
  </si>
  <si>
    <r>
      <rPr>
        <b/>
        <i/>
        <sz val="10"/>
        <color indexed="8"/>
        <rFont val="Georgia"/>
        <family val="1"/>
      </rPr>
      <t>Instructions</t>
    </r>
    <r>
      <rPr>
        <i/>
        <sz val="10"/>
        <color indexed="8"/>
        <rFont val="Georgia"/>
        <family val="1"/>
      </rPr>
      <t xml:space="preserve">:  </t>
    </r>
    <r>
      <rPr>
        <b/>
        <i/>
        <sz val="11"/>
        <color indexed="10"/>
        <rFont val="Georgia"/>
        <family val="1"/>
      </rPr>
      <t>Note - NO data entry is required on this tab.</t>
    </r>
  </si>
  <si>
    <t>formatted to print for you.  The printed report begins below the solid black line.</t>
  </si>
  <si>
    <t>CALCULATIONS and OTHER INFO SHEET</t>
  </si>
  <si>
    <t>This tab contains many of actual calculations used in the Metrics Calc'd for You tab.</t>
  </si>
  <si>
    <t>It is also used to store any information that may be needed later for some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</si>
</sst>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11"/>
      <color indexed="12"/>
      <name val="Georgia"/>
      <family val="1"/>
    </font>
    <font>
      <b/>
      <sz val="11"/>
      <color indexed="12"/>
      <name val="Calibri"/>
      <family val="2"/>
    </font>
    <font>
      <b/>
      <i/>
      <sz val="11"/>
      <color indexed="12"/>
      <name val="Georgia"/>
      <family val="1"/>
    </font>
    <font>
      <b/>
      <sz val="18"/>
      <color indexed="12"/>
      <name val="Georgia"/>
      <family val="1"/>
    </font>
    <font>
      <i/>
      <sz val="10"/>
      <color indexed="8"/>
      <name val="Georgia"/>
      <family val="1"/>
    </font>
    <font>
      <b/>
      <i/>
      <sz val="10"/>
      <color indexed="8"/>
      <name val="Georgia"/>
      <family val="1"/>
    </font>
    <font>
      <b/>
      <sz val="14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b/>
      <sz val="9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12"/>
      <name val="Calibri"/>
      <family val="2"/>
    </font>
    <font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vertAlign val="superscript"/>
      <sz val="11"/>
      <color indexed="12"/>
      <name val="Calibri"/>
      <family val="2"/>
    </font>
    <font>
      <b/>
      <i/>
      <sz val="11"/>
      <color indexed="1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Fill="1"/>
    <xf numFmtId="0" fontId="0" fillId="0" borderId="0" xfId="0" applyFill="1"/>
    <xf numFmtId="38" fontId="3" fillId="2" borderId="1" xfId="0" applyNumberFormat="1" applyFont="1" applyFill="1" applyBorder="1" applyAlignment="1">
      <alignment horizontal="center"/>
    </xf>
    <xf numFmtId="38" fontId="3" fillId="2" borderId="2" xfId="0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6" fontId="3" fillId="2" borderId="3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3" borderId="4" xfId="0" applyFont="1" applyFill="1" applyBorder="1"/>
    <xf numFmtId="0" fontId="2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1" fillId="3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4" borderId="14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6" fillId="0" borderId="0" xfId="0" applyFont="1"/>
    <xf numFmtId="38" fontId="0" fillId="5" borderId="1" xfId="0" applyNumberFormat="1" applyFill="1" applyBorder="1" applyAlignment="1">
      <alignment horizontal="center"/>
    </xf>
    <xf numFmtId="38" fontId="0" fillId="5" borderId="2" xfId="0" applyNumberFormat="1" applyFill="1" applyBorder="1" applyAlignment="1">
      <alignment horizontal="center"/>
    </xf>
    <xf numFmtId="6" fontId="0" fillId="5" borderId="2" xfId="0" applyNumberFormat="1" applyFill="1" applyBorder="1" applyAlignment="1">
      <alignment horizontal="center"/>
    </xf>
    <xf numFmtId="6" fontId="0" fillId="5" borderId="3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5" xfId="0" applyFont="1" applyFill="1" applyBorder="1"/>
    <xf numFmtId="0" fontId="0" fillId="5" borderId="16" xfId="0" applyFill="1" applyBorder="1" applyAlignment="1"/>
    <xf numFmtId="0" fontId="0" fillId="5" borderId="7" xfId="0" applyFill="1" applyBorder="1" applyAlignment="1"/>
    <xf numFmtId="0" fontId="0" fillId="6" borderId="0" xfId="0" applyFill="1"/>
    <xf numFmtId="0" fontId="0" fillId="0" borderId="0" xfId="0" applyBorder="1" applyAlignment="1"/>
    <xf numFmtId="0" fontId="0" fillId="0" borderId="0" xfId="0" applyFill="1" applyBorder="1"/>
    <xf numFmtId="0" fontId="2" fillId="0" borderId="0" xfId="0" applyFont="1" applyFill="1" applyBorder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0" fontId="13" fillId="7" borderId="0" xfId="0" applyFont="1" applyFill="1"/>
    <xf numFmtId="0" fontId="0" fillId="9" borderId="0" xfId="0" applyFill="1"/>
    <xf numFmtId="0" fontId="13" fillId="9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3" fillId="10" borderId="20" xfId="0" applyFont="1" applyFill="1" applyBorder="1"/>
    <xf numFmtId="0" fontId="13" fillId="10" borderId="21" xfId="0" applyFont="1" applyFill="1" applyBorder="1" applyAlignment="1">
      <alignment horizontal="center"/>
    </xf>
    <xf numFmtId="0" fontId="13" fillId="10" borderId="22" xfId="0" applyFont="1" applyFill="1" applyBorder="1" applyAlignment="1"/>
    <xf numFmtId="0" fontId="20" fillId="0" borderId="23" xfId="0" applyFont="1" applyFill="1" applyBorder="1"/>
    <xf numFmtId="0" fontId="19" fillId="11" borderId="0" xfId="0" applyFont="1" applyFill="1" applyBorder="1"/>
    <xf numFmtId="0" fontId="20" fillId="11" borderId="0" xfId="0" applyFont="1" applyFill="1" applyBorder="1"/>
    <xf numFmtId="164" fontId="13" fillId="0" borderId="24" xfId="1" applyNumberFormat="1" applyFont="1" applyBorder="1" applyAlignment="1">
      <alignment horizontal="center" vertical="top"/>
    </xf>
    <xf numFmtId="164" fontId="13" fillId="0" borderId="25" xfId="1" applyNumberFormat="1" applyFont="1" applyBorder="1" applyAlignment="1">
      <alignment horizontal="center" vertical="top"/>
    </xf>
    <xf numFmtId="165" fontId="13" fillId="0" borderId="25" xfId="0" applyNumberFormat="1" applyFont="1" applyBorder="1" applyAlignment="1">
      <alignment horizontal="center" vertical="top"/>
    </xf>
    <xf numFmtId="9" fontId="13" fillId="0" borderId="26" xfId="0" applyNumberFormat="1" applyFont="1" applyBorder="1" applyAlignment="1">
      <alignment horizontal="center" vertical="top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0" xfId="0" applyFont="1" applyFill="1" applyBorder="1"/>
    <xf numFmtId="0" fontId="13" fillId="0" borderId="0" xfId="0" applyFont="1"/>
    <xf numFmtId="0" fontId="3" fillId="0" borderId="0" xfId="0" applyFont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5" borderId="30" xfId="0" applyFill="1" applyBorder="1" applyAlignment="1"/>
    <xf numFmtId="0" fontId="0" fillId="5" borderId="31" xfId="0" applyFill="1" applyBorder="1" applyAlignment="1"/>
    <xf numFmtId="0" fontId="0" fillId="5" borderId="32" xfId="0" applyFill="1" applyBorder="1" applyAlignment="1"/>
    <xf numFmtId="0" fontId="0" fillId="5" borderId="33" xfId="0" applyFill="1" applyBorder="1" applyAlignment="1"/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6" fillId="6" borderId="34" xfId="0" applyFont="1" applyFill="1" applyBorder="1" applyAlignment="1"/>
    <xf numFmtId="0" fontId="16" fillId="6" borderId="35" xfId="0" applyFont="1" applyFill="1" applyBorder="1" applyAlignment="1"/>
    <xf numFmtId="0" fontId="16" fillId="6" borderId="36" xfId="0" applyFont="1" applyFill="1" applyBorder="1" applyAlignment="1"/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0" fontId="15" fillId="3" borderId="13" xfId="0" applyFont="1" applyFill="1" applyBorder="1" applyAlignment="1"/>
    <xf numFmtId="0" fontId="22" fillId="0" borderId="23" xfId="0" applyFont="1" applyBorder="1" applyAlignment="1"/>
    <xf numFmtId="0" fontId="21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10</xdr:row>
      <xdr:rowOff>133350</xdr:rowOff>
    </xdr:from>
    <xdr:to>
      <xdr:col>5</xdr:col>
      <xdr:colOff>304800</xdr:colOff>
      <xdr:row>19</xdr:row>
      <xdr:rowOff>57150</xdr:rowOff>
    </xdr:to>
    <xdr:sp macro="" textlink="">
      <xdr:nvSpPr>
        <xdr:cNvPr id="4" name="TextBox 3"/>
        <xdr:cNvSpPr txBox="1"/>
      </xdr:nvSpPr>
      <xdr:spPr>
        <a:xfrm>
          <a:off x="6372225" y="2362200"/>
          <a:ext cx="10477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/>
            <a:t>Enter your numerical</a:t>
          </a:r>
          <a:r>
            <a:rPr lang="en-US" sz="1100" i="1" baseline="0"/>
            <a:t> data in the yellow highlighted cells only.  The existing data in these cells can be deleted or overwritten.</a:t>
          </a:r>
          <a:endParaRPr lang="en-US" sz="1100" i="1"/>
        </a:p>
      </xdr:txBody>
    </xdr:sp>
    <xdr:clientData/>
  </xdr:twoCellAnchor>
  <xdr:twoCellAnchor>
    <xdr:from>
      <xdr:col>3</xdr:col>
      <xdr:colOff>47626</xdr:colOff>
      <xdr:row>12</xdr:row>
      <xdr:rowOff>142877</xdr:rowOff>
    </xdr:from>
    <xdr:to>
      <xdr:col>3</xdr:col>
      <xdr:colOff>533400</xdr:colOff>
      <xdr:row>13</xdr:row>
      <xdr:rowOff>114300</xdr:rowOff>
    </xdr:to>
    <xdr:cxnSp macro="">
      <xdr:nvCxnSpPr>
        <xdr:cNvPr id="6" name="Straight Arrow Connector 5"/>
        <xdr:cNvCxnSpPr/>
      </xdr:nvCxnSpPr>
      <xdr:spPr>
        <a:xfrm flipH="1" flipV="1">
          <a:off x="5867401" y="2752727"/>
          <a:ext cx="485774" cy="161923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17</xdr:row>
      <xdr:rowOff>38100</xdr:rowOff>
    </xdr:from>
    <xdr:to>
      <xdr:col>3</xdr:col>
      <xdr:colOff>523875</xdr:colOff>
      <xdr:row>19</xdr:row>
      <xdr:rowOff>161925</xdr:rowOff>
    </xdr:to>
    <xdr:cxnSp macro="">
      <xdr:nvCxnSpPr>
        <xdr:cNvPr id="7" name="Straight Arrow Connector 6"/>
        <xdr:cNvCxnSpPr/>
      </xdr:nvCxnSpPr>
      <xdr:spPr>
        <a:xfrm flipH="1">
          <a:off x="5876925" y="3609975"/>
          <a:ext cx="466725" cy="52387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H15" sqref="H15"/>
    </sheetView>
  </sheetViews>
  <sheetFormatPr defaultRowHeight="15" x14ac:dyDescent="0.25"/>
  <cols>
    <col min="1" max="1" width="45.85546875" customWidth="1"/>
    <col min="2" max="2" width="18.85546875" customWidth="1"/>
    <col min="3" max="3" width="22.5703125" customWidth="1"/>
    <col min="4" max="8" width="9.7109375" customWidth="1"/>
  </cols>
  <sheetData>
    <row r="1" spans="1:8" ht="23.25" x14ac:dyDescent="0.35">
      <c r="A1" s="13" t="s">
        <v>0</v>
      </c>
      <c r="B1" s="10"/>
      <c r="C1" s="11"/>
      <c r="D1" s="1"/>
      <c r="E1" s="1"/>
      <c r="F1" s="1"/>
      <c r="G1" s="2"/>
      <c r="H1" s="2"/>
    </row>
    <row r="2" spans="1:8" x14ac:dyDescent="0.25">
      <c r="A2" s="12" t="s">
        <v>1</v>
      </c>
      <c r="B2" s="10"/>
      <c r="C2" s="11"/>
      <c r="D2" s="1"/>
      <c r="E2" s="1"/>
      <c r="F2" s="1"/>
      <c r="G2" s="2"/>
      <c r="H2" s="2"/>
    </row>
    <row r="3" spans="1:8" x14ac:dyDescent="0.25">
      <c r="A3" s="12"/>
      <c r="B3" s="10"/>
      <c r="C3" s="11"/>
      <c r="D3" s="1"/>
      <c r="E3" s="1"/>
      <c r="F3" s="1"/>
      <c r="G3" s="2"/>
      <c r="H3" s="2"/>
    </row>
    <row r="4" spans="1:8" x14ac:dyDescent="0.25">
      <c r="A4" s="12"/>
      <c r="B4" s="10"/>
      <c r="C4" s="11"/>
      <c r="D4" s="1"/>
      <c r="E4" s="1"/>
      <c r="F4" s="1"/>
      <c r="G4" s="2"/>
      <c r="H4" s="2"/>
    </row>
    <row r="5" spans="1:8" x14ac:dyDescent="0.25">
      <c r="A5" s="25" t="s">
        <v>8</v>
      </c>
      <c r="B5" s="10"/>
      <c r="C5" s="11"/>
      <c r="D5" s="1"/>
      <c r="E5" s="1"/>
      <c r="F5" s="1"/>
      <c r="G5" s="2"/>
      <c r="H5" s="2"/>
    </row>
    <row r="6" spans="1:8" x14ac:dyDescent="0.25">
      <c r="A6" s="25" t="s">
        <v>7</v>
      </c>
      <c r="B6" s="10"/>
      <c r="C6" s="11"/>
      <c r="D6" s="1"/>
      <c r="E6" s="1"/>
      <c r="F6" s="1"/>
      <c r="G6" s="2"/>
      <c r="H6" s="2"/>
    </row>
    <row r="7" spans="1:8" ht="15.75" thickBot="1" x14ac:dyDescent="0.3"/>
    <row r="8" spans="1:8" x14ac:dyDescent="0.25">
      <c r="A8" s="14"/>
      <c r="B8" s="16" t="s">
        <v>3</v>
      </c>
      <c r="C8" s="73" t="s">
        <v>25</v>
      </c>
    </row>
    <row r="9" spans="1:8" ht="30.75" customHeight="1" thickBot="1" x14ac:dyDescent="0.3">
      <c r="A9" s="15"/>
      <c r="B9" s="17" t="s">
        <v>4</v>
      </c>
      <c r="C9" s="74"/>
    </row>
    <row r="10" spans="1:8" ht="15.75" thickBot="1" x14ac:dyDescent="0.3">
      <c r="A10" s="18" t="s">
        <v>5</v>
      </c>
      <c r="B10" s="33" t="s">
        <v>2</v>
      </c>
      <c r="C10" s="24" t="s">
        <v>2</v>
      </c>
    </row>
    <row r="11" spans="1:8" x14ac:dyDescent="0.25">
      <c r="A11" s="7" t="s">
        <v>9</v>
      </c>
      <c r="B11" s="3">
        <v>30</v>
      </c>
      <c r="C11" s="29">
        <v>30</v>
      </c>
    </row>
    <row r="12" spans="1:8" x14ac:dyDescent="0.25">
      <c r="A12" s="8" t="s">
        <v>10</v>
      </c>
      <c r="B12" s="4">
        <v>1</v>
      </c>
      <c r="C12" s="30">
        <v>1000</v>
      </c>
    </row>
    <row r="13" spans="1:8" x14ac:dyDescent="0.25">
      <c r="A13" s="8" t="s">
        <v>11</v>
      </c>
      <c r="B13" s="4">
        <v>10</v>
      </c>
      <c r="C13" s="30">
        <v>10</v>
      </c>
    </row>
    <row r="14" spans="1:8" x14ac:dyDescent="0.25">
      <c r="A14" s="8" t="s">
        <v>12</v>
      </c>
      <c r="B14" s="5">
        <v>20000</v>
      </c>
      <c r="C14" s="31">
        <v>20000</v>
      </c>
    </row>
    <row r="15" spans="1:8" x14ac:dyDescent="0.25">
      <c r="A15" s="8" t="s">
        <v>18</v>
      </c>
      <c r="B15" s="5">
        <v>2000</v>
      </c>
      <c r="C15" s="31">
        <v>2000</v>
      </c>
    </row>
    <row r="16" spans="1:8" ht="15.75" thickBot="1" x14ac:dyDescent="0.3">
      <c r="A16" s="9" t="s">
        <v>13</v>
      </c>
      <c r="B16" s="6">
        <v>2000</v>
      </c>
      <c r="C16" s="32">
        <v>2000</v>
      </c>
    </row>
    <row r="18" spans="1:3" ht="15.75" thickBot="1" x14ac:dyDescent="0.3"/>
    <row r="19" spans="1:3" ht="15.75" thickBot="1" x14ac:dyDescent="0.3">
      <c r="A19" s="21" t="s">
        <v>6</v>
      </c>
      <c r="B19" s="22"/>
      <c r="C19" s="23"/>
    </row>
    <row r="20" spans="1:3" x14ac:dyDescent="0.25">
      <c r="A20" s="19" t="s">
        <v>29</v>
      </c>
      <c r="B20" s="77" t="s">
        <v>32</v>
      </c>
      <c r="C20" s="78"/>
    </row>
    <row r="21" spans="1:3" x14ac:dyDescent="0.25">
      <c r="A21" s="34" t="s">
        <v>19</v>
      </c>
      <c r="B21" s="35" t="s">
        <v>17</v>
      </c>
      <c r="C21" s="36"/>
    </row>
    <row r="22" spans="1:3" ht="15.75" thickBot="1" x14ac:dyDescent="0.3">
      <c r="A22" s="20" t="s">
        <v>20</v>
      </c>
      <c r="B22" s="75" t="s">
        <v>54</v>
      </c>
      <c r="C22" s="76"/>
    </row>
  </sheetData>
  <mergeCells count="3">
    <mergeCell ref="C8:C9"/>
    <mergeCell ref="B22:C22"/>
    <mergeCell ref="B20:C20"/>
  </mergeCells>
  <phoneticPr fontId="0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workbookViewId="0">
      <selection activeCell="B14" sqref="B14:C14"/>
    </sheetView>
  </sheetViews>
  <sheetFormatPr defaultRowHeight="15" x14ac:dyDescent="0.25"/>
  <cols>
    <col min="1" max="1" width="31.42578125" customWidth="1"/>
    <col min="3" max="3" width="70.7109375" customWidth="1"/>
  </cols>
  <sheetData>
    <row r="1" spans="1:6" ht="23.25" x14ac:dyDescent="0.35">
      <c r="A1" s="13" t="s">
        <v>0</v>
      </c>
    </row>
    <row r="2" spans="1:6" x14ac:dyDescent="0.25">
      <c r="A2" s="12" t="s">
        <v>14</v>
      </c>
    </row>
    <row r="4" spans="1:6" x14ac:dyDescent="0.25">
      <c r="A4" s="27" t="s">
        <v>62</v>
      </c>
    </row>
    <row r="5" spans="1:6" x14ac:dyDescent="0.25">
      <c r="A5" s="27" t="s">
        <v>61</v>
      </c>
    </row>
    <row r="6" spans="1:6" x14ac:dyDescent="0.25">
      <c r="A6" s="27" t="s">
        <v>63</v>
      </c>
    </row>
    <row r="8" spans="1:6" ht="4.5" customHeight="1" x14ac:dyDescent="0.25">
      <c r="A8" s="37"/>
      <c r="B8" s="37"/>
      <c r="C8" s="37"/>
      <c r="D8" s="39"/>
      <c r="E8" s="39"/>
      <c r="F8" s="39"/>
    </row>
    <row r="9" spans="1:6" x14ac:dyDescent="0.25">
      <c r="D9" s="39"/>
      <c r="E9" s="39"/>
      <c r="F9" s="39"/>
    </row>
    <row r="10" spans="1:6" x14ac:dyDescent="0.25">
      <c r="D10" s="39"/>
      <c r="E10" s="39"/>
      <c r="F10" s="39"/>
    </row>
    <row r="11" spans="1:6" ht="21" x14ac:dyDescent="0.35">
      <c r="A11" s="61" t="str">
        <f>UPPER("Key Marketing Metrics Results Summarized")</f>
        <v>KEY MARKETING METRICS RESULTS SUMMARIZED</v>
      </c>
      <c r="B11" s="62"/>
      <c r="C11" s="62"/>
      <c r="D11" s="40"/>
      <c r="E11" s="40"/>
      <c r="F11" s="40"/>
    </row>
    <row r="12" spans="1:6" ht="19.5" thickBot="1" x14ac:dyDescent="0.35">
      <c r="A12" s="26"/>
    </row>
    <row r="13" spans="1:6" ht="18.75" customHeight="1" thickBot="1" x14ac:dyDescent="0.35">
      <c r="A13" s="85" t="s">
        <v>21</v>
      </c>
      <c r="B13" s="86"/>
      <c r="C13" s="87"/>
      <c r="D13" s="41"/>
      <c r="E13" s="41"/>
      <c r="F13" s="41"/>
    </row>
    <row r="14" spans="1:6" ht="18" customHeight="1" x14ac:dyDescent="0.3">
      <c r="A14" s="60" t="s">
        <v>16</v>
      </c>
      <c r="B14" s="88" t="str">
        <f>UPPER('Data Input Sheet'!B21:C21)</f>
        <v>FLOORS &amp; SHADES DIRECT, LLC (EXAMPLE)</v>
      </c>
      <c r="C14" s="88"/>
      <c r="D14" s="51"/>
      <c r="E14" s="51"/>
      <c r="F14" s="51"/>
    </row>
    <row r="15" spans="1:6" ht="18" customHeight="1" x14ac:dyDescent="0.25">
      <c r="A15" s="70" t="s">
        <v>15</v>
      </c>
      <c r="B15" s="89" t="str">
        <f>'Data Input Sheet'!B22:C22</f>
        <v>Postcard to Recent Home Buyers (example)</v>
      </c>
      <c r="C15" s="89"/>
      <c r="D15" s="38"/>
      <c r="E15" s="38"/>
      <c r="F15" s="38"/>
    </row>
    <row r="16" spans="1:6" ht="15.75" thickBot="1" x14ac:dyDescent="0.3"/>
    <row r="17" spans="1:7" ht="21" customHeight="1" thickBot="1" x14ac:dyDescent="0.35">
      <c r="A17" s="85" t="s">
        <v>42</v>
      </c>
      <c r="B17" s="86"/>
      <c r="C17" s="87"/>
      <c r="D17" s="41"/>
      <c r="E17" s="41"/>
      <c r="F17" s="41"/>
    </row>
    <row r="18" spans="1:7" ht="20.25" customHeight="1" thickBot="1" x14ac:dyDescent="0.3">
      <c r="A18" s="57" t="s">
        <v>22</v>
      </c>
      <c r="B18" s="58" t="s">
        <v>23</v>
      </c>
      <c r="C18" s="59" t="s">
        <v>44</v>
      </c>
      <c r="D18" s="42"/>
      <c r="E18" s="42"/>
      <c r="F18" s="42"/>
      <c r="G18" s="53"/>
    </row>
    <row r="19" spans="1:7" ht="53.25" customHeight="1" x14ac:dyDescent="0.25">
      <c r="A19" s="67" t="s">
        <v>55</v>
      </c>
      <c r="B19" s="63">
        <f>'Calculations Sheet'!B17</f>
        <v>0.03</v>
      </c>
      <c r="C19" s="56" t="s">
        <v>45</v>
      </c>
      <c r="D19" s="43"/>
      <c r="E19" s="43"/>
      <c r="F19" s="43"/>
    </row>
    <row r="20" spans="1:7" ht="39" customHeight="1" x14ac:dyDescent="0.25">
      <c r="A20" s="68" t="s">
        <v>56</v>
      </c>
      <c r="B20" s="64">
        <f>'Calculations Sheet'!B18</f>
        <v>0.01</v>
      </c>
      <c r="C20" s="54" t="s">
        <v>46</v>
      </c>
      <c r="D20" s="43"/>
      <c r="E20" s="43"/>
      <c r="F20" s="43"/>
    </row>
    <row r="21" spans="1:7" ht="54" customHeight="1" x14ac:dyDescent="0.25">
      <c r="A21" s="68" t="s">
        <v>57</v>
      </c>
      <c r="B21" s="65">
        <f>Revenue_Calc1</f>
        <v>20000</v>
      </c>
      <c r="C21" s="54" t="s">
        <v>47</v>
      </c>
      <c r="D21" s="43"/>
      <c r="E21" s="43"/>
      <c r="F21" s="43"/>
    </row>
    <row r="22" spans="1:7" ht="53.25" customHeight="1" x14ac:dyDescent="0.25">
      <c r="A22" s="68" t="s">
        <v>58</v>
      </c>
      <c r="B22" s="65">
        <f>Average_Revenue_per_Sale</f>
        <v>2000</v>
      </c>
      <c r="C22" s="54" t="s">
        <v>48</v>
      </c>
      <c r="D22" s="43"/>
      <c r="E22" s="43"/>
      <c r="F22" s="43"/>
    </row>
    <row r="23" spans="1:7" ht="53.25" customHeight="1" thickBot="1" x14ac:dyDescent="0.3">
      <c r="A23" s="69" t="s">
        <v>59</v>
      </c>
      <c r="B23" s="66">
        <f>'Calculations Sheet'!B21</f>
        <v>9</v>
      </c>
      <c r="C23" s="55" t="s">
        <v>49</v>
      </c>
      <c r="D23" s="43"/>
      <c r="E23" s="43"/>
      <c r="F23" s="43"/>
    </row>
    <row r="24" spans="1:7" x14ac:dyDescent="0.25">
      <c r="A24" s="28"/>
    </row>
    <row r="27" spans="1:7" x14ac:dyDescent="0.25">
      <c r="A27" s="82" t="s">
        <v>43</v>
      </c>
      <c r="B27" s="83"/>
      <c r="C27" s="84"/>
    </row>
    <row r="28" spans="1:7" ht="17.25" customHeight="1" x14ac:dyDescent="0.25">
      <c r="A28" s="79" t="s">
        <v>50</v>
      </c>
      <c r="B28" s="80"/>
      <c r="C28" s="81"/>
    </row>
    <row r="29" spans="1:7" ht="17.25" customHeight="1" x14ac:dyDescent="0.25">
      <c r="A29" s="79" t="s">
        <v>51</v>
      </c>
      <c r="B29" s="80"/>
      <c r="C29" s="81"/>
    </row>
    <row r="30" spans="1:7" ht="17.25" customHeight="1" x14ac:dyDescent="0.25">
      <c r="A30" s="79" t="s">
        <v>52</v>
      </c>
      <c r="B30" s="80"/>
      <c r="C30" s="81"/>
    </row>
    <row r="31" spans="1:7" ht="17.25" customHeight="1" x14ac:dyDescent="0.25">
      <c r="A31" s="79" t="s">
        <v>53</v>
      </c>
      <c r="B31" s="80"/>
      <c r="C31" s="81"/>
    </row>
    <row r="32" spans="1:7" ht="30" customHeight="1" x14ac:dyDescent="0.25">
      <c r="A32" s="79" t="s">
        <v>60</v>
      </c>
      <c r="B32" s="80"/>
      <c r="C32" s="81"/>
    </row>
  </sheetData>
  <mergeCells count="10">
    <mergeCell ref="A13:C13"/>
    <mergeCell ref="A17:C17"/>
    <mergeCell ref="B14:C14"/>
    <mergeCell ref="B15:C15"/>
    <mergeCell ref="A32:C32"/>
    <mergeCell ref="A27:C27"/>
    <mergeCell ref="A28:C28"/>
    <mergeCell ref="A29:C29"/>
    <mergeCell ref="A30:C30"/>
    <mergeCell ref="A31:C31"/>
  </mergeCells>
  <phoneticPr fontId="0" type="noConversion"/>
  <pageMargins left="0.25" right="0.25" top="0.5" bottom="0.5" header="0.3" footer="0.25"/>
  <pageSetup scale="91" orientation="portrait" horizontalDpi="4294967293" verticalDpi="0" r:id="rId1"/>
  <headerFooter>
    <oddFooter>&amp;LConfidential Information - For Use by Named Client Only
File:  &amp;F&amp;RPage &amp;P
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>
      <selection activeCell="A4" sqref="A4"/>
    </sheetView>
  </sheetViews>
  <sheetFormatPr defaultRowHeight="15" x14ac:dyDescent="0.25"/>
  <cols>
    <col min="1" max="1" width="45.7109375" bestFit="1" customWidth="1"/>
    <col min="2" max="2" width="18.28515625" customWidth="1"/>
  </cols>
  <sheetData>
    <row r="1" spans="1:3" x14ac:dyDescent="0.25">
      <c r="A1" s="71" t="s">
        <v>64</v>
      </c>
    </row>
    <row r="2" spans="1:3" x14ac:dyDescent="0.25">
      <c r="A2" s="72" t="s">
        <v>65</v>
      </c>
    </row>
    <row r="3" spans="1:3" x14ac:dyDescent="0.25">
      <c r="A3" s="72" t="s">
        <v>66</v>
      </c>
    </row>
    <row r="4" spans="1:3" x14ac:dyDescent="0.25">
      <c r="A4" s="72"/>
    </row>
    <row r="5" spans="1:3" x14ac:dyDescent="0.25">
      <c r="A5" s="72"/>
    </row>
    <row r="7" spans="1:3" x14ac:dyDescent="0.25">
      <c r="A7" s="47" t="s">
        <v>39</v>
      </c>
      <c r="B7" s="44"/>
      <c r="C7" s="44"/>
    </row>
    <row r="8" spans="1:3" x14ac:dyDescent="0.25">
      <c r="A8" t="str">
        <f>'Data Input Sheet'!A11</f>
        <v xml:space="preserve">  Number of Responses to Marketing Piece</v>
      </c>
      <c r="B8">
        <f>Responses</f>
        <v>30</v>
      </c>
    </row>
    <row r="9" spans="1:3" x14ac:dyDescent="0.25">
      <c r="A9" t="str">
        <f>'Data Input Sheet'!A12</f>
        <v xml:space="preserve">  Total Number of Marketing Pieces Sent</v>
      </c>
      <c r="B9">
        <f>PiecesSent</f>
        <v>1000</v>
      </c>
    </row>
    <row r="10" spans="1:3" x14ac:dyDescent="0.25">
      <c r="A10" t="str">
        <f>'Data Input Sheet'!A13</f>
        <v xml:space="preserve">  Number of Sales Resulting from Marketing Piece</v>
      </c>
      <c r="B10">
        <f>Sales</f>
        <v>10</v>
      </c>
    </row>
    <row r="11" spans="1:3" x14ac:dyDescent="0.25">
      <c r="A11" t="str">
        <f>'Data Input Sheet'!A14</f>
        <v xml:space="preserve">  Amount of Revenue Generated</v>
      </c>
      <c r="B11">
        <f>Revenue</f>
        <v>20000</v>
      </c>
    </row>
    <row r="12" spans="1:3" x14ac:dyDescent="0.25">
      <c r="A12" t="str">
        <f>'Data Input Sheet'!A15</f>
        <v xml:space="preserve">  Average Sales Amount (optional)</v>
      </c>
      <c r="B12">
        <f>AverageSale</f>
        <v>2000</v>
      </c>
    </row>
    <row r="13" spans="1:3" x14ac:dyDescent="0.25">
      <c r="A13" t="str">
        <f>'Data Input Sheet'!A16</f>
        <v xml:space="preserve">  Expenses for Marketing Piece</v>
      </c>
      <c r="B13">
        <f>Expenses</f>
        <v>2000</v>
      </c>
    </row>
    <row r="16" spans="1:3" x14ac:dyDescent="0.25">
      <c r="A16" s="46" t="s">
        <v>40</v>
      </c>
      <c r="B16" s="46"/>
      <c r="C16" s="45"/>
    </row>
    <row r="17" spans="1:3" x14ac:dyDescent="0.25">
      <c r="A17" t="s">
        <v>26</v>
      </c>
      <c r="B17">
        <f>(Responses/PiecesSent)</f>
        <v>0.03</v>
      </c>
    </row>
    <row r="18" spans="1:3" x14ac:dyDescent="0.25">
      <c r="A18" t="s">
        <v>27</v>
      </c>
      <c r="B18">
        <f>Sales/PiecesSent</f>
        <v>0.01</v>
      </c>
    </row>
    <row r="19" spans="1:3" x14ac:dyDescent="0.25">
      <c r="A19" t="s">
        <v>30</v>
      </c>
      <c r="B19">
        <f>Revenue</f>
        <v>20000</v>
      </c>
    </row>
    <row r="20" spans="1:3" x14ac:dyDescent="0.25">
      <c r="A20" t="s">
        <v>31</v>
      </c>
      <c r="B20">
        <f>Sales*AverageSale</f>
        <v>20000</v>
      </c>
    </row>
    <row r="21" spans="1:3" x14ac:dyDescent="0.25">
      <c r="A21" t="s">
        <v>24</v>
      </c>
      <c r="B21">
        <f>(Revenue-Expenses)/Expenses</f>
        <v>9</v>
      </c>
    </row>
    <row r="22" spans="1:3" x14ac:dyDescent="0.25">
      <c r="A22" t="s">
        <v>28</v>
      </c>
      <c r="B22">
        <f>Revenue/Sales</f>
        <v>2000</v>
      </c>
    </row>
    <row r="24" spans="1:3" x14ac:dyDescent="0.25">
      <c r="A24" s="49" t="s">
        <v>33</v>
      </c>
      <c r="B24" s="49"/>
      <c r="C24" s="48"/>
    </row>
    <row r="25" spans="1:3" x14ac:dyDescent="0.25">
      <c r="A25" t="s">
        <v>34</v>
      </c>
      <c r="B25">
        <f>B17*PiecesSent</f>
        <v>30</v>
      </c>
      <c r="C25" s="50" t="str">
        <f>IF(B25=B8,"OK","ERROR")</f>
        <v>OK</v>
      </c>
    </row>
    <row r="26" spans="1:3" x14ac:dyDescent="0.25">
      <c r="A26" t="s">
        <v>35</v>
      </c>
      <c r="B26">
        <f>Sales_Response_Rate*B9</f>
        <v>10</v>
      </c>
      <c r="C26" s="50" t="str">
        <f>IF(B26=B10,"OK","ERROR")</f>
        <v>OK</v>
      </c>
    </row>
    <row r="27" spans="1:3" x14ac:dyDescent="0.25">
      <c r="A27" t="s">
        <v>36</v>
      </c>
      <c r="B27" s="52" t="s">
        <v>41</v>
      </c>
      <c r="C27" s="50" t="str">
        <f>IF(B19=B11,"OK","ERROR")</f>
        <v>OK</v>
      </c>
    </row>
    <row r="28" spans="1:3" x14ac:dyDescent="0.25">
      <c r="A28" t="s">
        <v>37</v>
      </c>
      <c r="B28" s="52" t="s">
        <v>41</v>
      </c>
      <c r="C28" s="50" t="str">
        <f>IF(B20=B11,"OK","ERROR")</f>
        <v>OK</v>
      </c>
    </row>
    <row r="29" spans="1:3" x14ac:dyDescent="0.25">
      <c r="A29" t="s">
        <v>38</v>
      </c>
      <c r="B29">
        <f>Expenses*ROI</f>
        <v>18000</v>
      </c>
      <c r="C29" s="50" t="str">
        <f>IF(B29=(Revenue-Expenses),"OK","ERROR")</f>
        <v>OK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Data Input Sheet</vt:lpstr>
      <vt:lpstr>Metrics Calc'd for You</vt:lpstr>
      <vt:lpstr>Calculations Sheet</vt:lpstr>
      <vt:lpstr>Average_Revenue_per_Sale</vt:lpstr>
      <vt:lpstr>AverageSale</vt:lpstr>
      <vt:lpstr>ClientName</vt:lpstr>
      <vt:lpstr>Expenses</vt:lpstr>
      <vt:lpstr>PiecesSent</vt:lpstr>
      <vt:lpstr>'Metrics Calc''d for You'!Print_Area</vt:lpstr>
      <vt:lpstr>ProjectName</vt:lpstr>
      <vt:lpstr>Response_Rate</vt:lpstr>
      <vt:lpstr>Responses</vt:lpstr>
      <vt:lpstr>Revenue</vt:lpstr>
      <vt:lpstr>Revenue__Calc2</vt:lpstr>
      <vt:lpstr>Revenue_Calc1</vt:lpstr>
      <vt:lpstr>ROI</vt:lpstr>
      <vt:lpstr>Sales</vt:lpstr>
      <vt:lpstr>Sales_Response_Rate</vt:lpstr>
      <vt:lpstr>YourCompany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 Baliko</dc:creator>
  <cp:lastModifiedBy>Jean M Baliko</cp:lastModifiedBy>
  <cp:lastPrinted>2012-02-03T14:47:03Z</cp:lastPrinted>
  <dcterms:created xsi:type="dcterms:W3CDTF">2012-02-01T00:08:40Z</dcterms:created>
  <dcterms:modified xsi:type="dcterms:W3CDTF">2012-07-25T15:20:13Z</dcterms:modified>
</cp:coreProperties>
</file>